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0100" windowHeight="8730"/>
  </bookViews>
  <sheets>
    <sheet name="Poptávka_zadání" sheetId="6" r:id="rId1"/>
    <sheet name="Výměry místností" sheetId="7" r:id="rId2"/>
  </sheets>
  <externalReferences>
    <externalReference r:id="rId3"/>
  </externalReferences>
  <definedNames>
    <definedName name="_xlnm._FilterDatabase" localSheetId="0" hidden="1">Poptávka_zadání!$A$2:$B$21</definedName>
    <definedName name="cisloobjektu" localSheetId="0">[1]CELKEM!#REF!</definedName>
    <definedName name="cisloobjektu">[1]CELKEM!#REF!</definedName>
    <definedName name="cislostavby" localSheetId="0">[1]CELKEM!#REF!</definedName>
    <definedName name="cislostavby">[1]CELKEM!#REF!</definedName>
    <definedName name="Datum" localSheetId="0">[1]CELKEM!#REF!</definedName>
    <definedName name="Datum">[1]CELKEM!#REF!</definedName>
    <definedName name="Dil" localSheetId="0">#REF!</definedName>
    <definedName name="Dil">#REF!</definedName>
    <definedName name="Dodavka" localSheetId="0">#REF!</definedName>
    <definedName name="Dodavka">#REF!</definedName>
    <definedName name="Dodavka0" localSheetId="0">#REF!</definedName>
    <definedName name="Dodavka0">#REF!</definedName>
    <definedName name="HSV" localSheetId="0">#REF!</definedName>
    <definedName name="HSV">#REF!</definedName>
    <definedName name="HSV0" localSheetId="0">#REF!</definedName>
    <definedName name="HSV0">#REF!</definedName>
    <definedName name="HZS" localSheetId="0">#REF!</definedName>
    <definedName name="HZS">#REF!</definedName>
    <definedName name="HZS0" localSheetId="0">#REF!</definedName>
    <definedName name="HZS0">#REF!</definedName>
    <definedName name="JKSO" localSheetId="0">[1]CELKEM!#REF!</definedName>
    <definedName name="JKSO">[1]CELKEM!#REF!</definedName>
    <definedName name="MJ" localSheetId="0">[1]CELKEM!#REF!</definedName>
    <definedName name="MJ">[1]CELKEM!#REF!</definedName>
    <definedName name="Mont" localSheetId="0">#REF!</definedName>
    <definedName name="Mont">#REF!</definedName>
    <definedName name="Montaz0" localSheetId="0">#REF!</definedName>
    <definedName name="Montaz0">#REF!</definedName>
    <definedName name="NazevDilu" localSheetId="0">#REF!</definedName>
    <definedName name="NazevDilu">#REF!</definedName>
    <definedName name="nazevobjektu" localSheetId="0">[1]CELKEM!#REF!</definedName>
    <definedName name="nazevobjektu">[1]CELKEM!#REF!</definedName>
    <definedName name="nazevstavby" localSheetId="0">[1]CELKEM!#REF!</definedName>
    <definedName name="nazevstavby">[1]CELKEM!#REF!</definedName>
    <definedName name="Objednatel" localSheetId="0">[1]CELKEM!#REF!</definedName>
    <definedName name="Objednatel">[1]CELKEM!#REF!</definedName>
    <definedName name="_xlnm.Print_Area" localSheetId="0">Poptávka_zadání!$A$1:$B$21</definedName>
    <definedName name="_xlnm.Print_Area" localSheetId="1">'Výměry místností'!$A$1:$F$23</definedName>
    <definedName name="PocetMJ" localSheetId="0">[1]CELKEM!#REF!</definedName>
    <definedName name="PocetMJ">[1]CELKEM!#REF!</definedName>
    <definedName name="Poznamka" localSheetId="0">[1]CELKEM!#REF!</definedName>
    <definedName name="Poznamka">[1]CELKEM!#REF!</definedName>
    <definedName name="Projektant" localSheetId="0">[1]CELKEM!#REF!</definedName>
    <definedName name="Projektant">[1]CELKEM!#REF!</definedName>
    <definedName name="PSV" localSheetId="0">#REF!</definedName>
    <definedName name="PSV">#REF!</definedName>
    <definedName name="PSV0" localSheetId="0">#REF!</definedName>
    <definedName name="PSV0">#REF!</definedName>
    <definedName name="saS" localSheetId="0">[1]CELKEM!#REF!</definedName>
    <definedName name="saS">[1]CELKEM!#REF!</definedName>
    <definedName name="SazbaDPH1" localSheetId="0">[1]CELKEM!#REF!</definedName>
    <definedName name="SazbaDPH1">[1]CELKEM!#REF!</definedName>
    <definedName name="SazbaDPH2" localSheetId="0">[1]CELKEM!#REF!</definedName>
    <definedName name="SazbaDPH2">[1]CELKEM!#REF!</definedName>
    <definedName name="SloupecCC" localSheetId="0">#REF!</definedName>
    <definedName name="SloupecCC">#REF!</definedName>
    <definedName name="SloupecCisloPol" localSheetId="0">#REF!</definedName>
    <definedName name="SloupecCisloPol">#REF!</definedName>
    <definedName name="SloupecJC" localSheetId="0">#REF!</definedName>
    <definedName name="SloupecJC">#REF!</definedName>
    <definedName name="SloupecMJ" localSheetId="0">#REF!</definedName>
    <definedName name="SloupecMJ">#REF!</definedName>
    <definedName name="SloupecMnozstvi" localSheetId="0">#REF!</definedName>
    <definedName name="SloupecMnozstvi">#REF!</definedName>
    <definedName name="SloupecNazPol" localSheetId="0">#REF!</definedName>
    <definedName name="SloupecNazPol">#REF!</definedName>
    <definedName name="SloupecPC" localSheetId="0">#REF!</definedName>
    <definedName name="SloupecPC">#REF!</definedName>
    <definedName name="ssa" localSheetId="0">[1]CELKEM!#REF!</definedName>
    <definedName name="ssa">[1]CELKEM!#REF!</definedName>
    <definedName name="Typ" localSheetId="0">#REF!</definedName>
    <definedName name="Typ">#REF!</definedName>
    <definedName name="VRN" localSheetId="0">#REF!</definedName>
    <definedName name="VRN">#REF!</definedName>
    <definedName name="VRNKc" localSheetId="0">#REF!</definedName>
    <definedName name="VRNKc">#REF!</definedName>
    <definedName name="VRNnazev" localSheetId="0">#REF!</definedName>
    <definedName name="VRNnazev">#REF!</definedName>
    <definedName name="VRNproc" localSheetId="0">#REF!</definedName>
    <definedName name="VRNproc">#REF!</definedName>
    <definedName name="VRNzakl" localSheetId="0">#REF!</definedName>
    <definedName name="VRNzakl">#REF!</definedName>
    <definedName name="Zakazka" localSheetId="0">[1]CELKEM!#REF!</definedName>
    <definedName name="Zakazka">[1]CELKEM!#REF!</definedName>
    <definedName name="Zaklad22" localSheetId="0">[1]CELKEM!#REF!</definedName>
    <definedName name="Zaklad22">[1]CELKEM!#REF!</definedName>
    <definedName name="Zaklad5" localSheetId="0">[1]CELKEM!#REF!</definedName>
    <definedName name="Zaklad5">[1]CELKEM!#REF!</definedName>
    <definedName name="Zhotovitel" localSheetId="0">[1]CELKEM!#REF!</definedName>
    <definedName name="Zhotovitel">[1]CELKEM!#REF!</definedName>
  </definedNames>
  <calcPr calcId="125725"/>
</workbook>
</file>

<file path=xl/calcChain.xml><?xml version="1.0" encoding="utf-8"?>
<calcChain xmlns="http://schemas.openxmlformats.org/spreadsheetml/2006/main">
  <c r="F22" i="7"/>
  <c r="F21"/>
  <c r="F20"/>
  <c r="F19"/>
  <c r="F18"/>
  <c r="F17"/>
  <c r="F16"/>
  <c r="F15"/>
  <c r="F14"/>
  <c r="F13"/>
  <c r="F12"/>
  <c r="F11"/>
  <c r="F10"/>
  <c r="F9"/>
  <c r="F8"/>
  <c r="F7"/>
  <c r="F6"/>
  <c r="F5"/>
  <c r="E21" i="6"/>
  <c r="E20"/>
  <c r="E19"/>
  <c r="E18"/>
  <c r="E17"/>
  <c r="E16"/>
  <c r="E15"/>
  <c r="E14"/>
  <c r="E13"/>
  <c r="E12"/>
  <c r="E11"/>
  <c r="E10"/>
  <c r="E9"/>
  <c r="E8"/>
  <c r="E7"/>
  <c r="E6"/>
  <c r="E5"/>
  <c r="E4"/>
  <c r="E3"/>
  <c r="C3"/>
  <c r="F23" i="7" l="1"/>
  <c r="E23" i="6"/>
  <c r="E22"/>
</calcChain>
</file>

<file path=xl/comments1.xml><?xml version="1.0" encoding="utf-8"?>
<comments xmlns="http://schemas.openxmlformats.org/spreadsheetml/2006/main">
  <authors>
    <author>m.cupec</author>
  </authors>
  <commentList>
    <comment ref="E13" authorId="0">
      <text>
        <r>
          <rPr>
            <b/>
            <sz val="9"/>
            <color indexed="81"/>
            <rFont val="Tahoma"/>
            <family val="2"/>
            <charset val="238"/>
          </rPr>
          <t>m.cupec:</t>
        </r>
        <r>
          <rPr>
            <sz val="9"/>
            <color indexed="81"/>
            <rFont val="Tahoma"/>
            <family val="2"/>
            <charset val="238"/>
          </rPr>
          <t xml:space="preserve">
výklenek</t>
        </r>
      </text>
    </comment>
  </commentList>
</comments>
</file>

<file path=xl/sharedStrings.xml><?xml version="1.0" encoding="utf-8"?>
<sst xmlns="http://schemas.openxmlformats.org/spreadsheetml/2006/main" count="87" uniqueCount="55">
  <si>
    <t>jednotka</t>
  </si>
  <si>
    <t>počet jednotek</t>
  </si>
  <si>
    <t>m2</t>
  </si>
  <si>
    <t>Rigips - Stavební deska RB (A) 12.5</t>
  </si>
  <si>
    <t>Rigips - Stavení deska RBI (H2) 12.5</t>
  </si>
  <si>
    <t>Napojovací těsnění 30mm</t>
  </si>
  <si>
    <t>UD 28 profil Rigips</t>
  </si>
  <si>
    <t>m</t>
  </si>
  <si>
    <t>CD stropní profil Rigips</t>
  </si>
  <si>
    <t>Rigips rychloušrouby typ TN 212/3,5x25 (bal. 1000ks)</t>
  </si>
  <si>
    <t>ks</t>
  </si>
  <si>
    <t>Stropní hřeb DN6 - UPAT, 6x35 (bal. 100 ks)</t>
  </si>
  <si>
    <t>Rychlozávěs pérový, bal. 100 ks</t>
  </si>
  <si>
    <t>Drát s okem 500 mm</t>
  </si>
  <si>
    <t>Spojovací kus pro CD, bal. 100 ks</t>
  </si>
  <si>
    <t>Křížová spojka pro CD/CD, bal. 100 ks</t>
  </si>
  <si>
    <t>Spárovací tmel Vario 5kg</t>
  </si>
  <si>
    <t>kg</t>
  </si>
  <si>
    <t>Skelná páska (role a 25 m)</t>
  </si>
  <si>
    <t>Natloukací hmoždinky 6x35 (bal. 100 ks)</t>
  </si>
  <si>
    <t>Tmel ProMix Mega 15 kg</t>
  </si>
  <si>
    <t>Nonius pojistná závlačka</t>
  </si>
  <si>
    <t>Cena jednotková</t>
  </si>
  <si>
    <t>Cena celkem</t>
  </si>
  <si>
    <t>JUTAFOL REFLEX N 150 A.P.</t>
  </si>
  <si>
    <t>JUTAFOL N 140 STANDARD</t>
  </si>
  <si>
    <t>Rozpis materiálu</t>
  </si>
  <si>
    <t>Materiál CELKEM</t>
  </si>
  <si>
    <t>CELKEM bez DPH</t>
  </si>
  <si>
    <t xml:space="preserve">Práce </t>
  </si>
  <si>
    <t>MÍSTNOST</t>
  </si>
  <si>
    <t>Číslo místnosti</t>
  </si>
  <si>
    <t>popis místnosti</t>
  </si>
  <si>
    <t>označení patra</t>
  </si>
  <si>
    <t>délka místnosti</t>
  </si>
  <si>
    <t>šířka místnosti</t>
  </si>
  <si>
    <t xml:space="preserve">Množství </t>
  </si>
  <si>
    <t>zádveří</t>
  </si>
  <si>
    <t>1NP</t>
  </si>
  <si>
    <t>koupelna</t>
  </si>
  <si>
    <t>tech.místnost</t>
  </si>
  <si>
    <t>obývací pokoj</t>
  </si>
  <si>
    <t>chodba</t>
  </si>
  <si>
    <t>WC</t>
  </si>
  <si>
    <t>kuchyně</t>
  </si>
  <si>
    <t>2NP</t>
  </si>
  <si>
    <t>Pracovna</t>
  </si>
  <si>
    <t>Ložnice</t>
  </si>
  <si>
    <t>Pokoj 1</t>
  </si>
  <si>
    <t>Pokoj 2</t>
  </si>
  <si>
    <t xml:space="preserve">Koupelna </t>
  </si>
  <si>
    <t>šatna</t>
  </si>
  <si>
    <t>CELKEM</t>
  </si>
  <si>
    <t>Výměry místností RD Čáslav</t>
  </si>
  <si>
    <t>Zadání pro stanovení CN - montáž sádrokartonových podhledů jednoduše opláštěných na dvojité kovové konstrukci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</si>
</sst>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name val="MS Sans Serif"/>
      <family val="2"/>
      <charset val="238"/>
    </font>
    <font>
      <sz val="11"/>
      <color theme="0" tint="-0.499984740745262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4"/>
      <color indexed="10"/>
      <name val="ArialCE"/>
      <charset val="1"/>
    </font>
    <font>
      <sz val="14"/>
      <name val="MS Sans Serif"/>
      <family val="2"/>
      <charset val="238"/>
    </font>
    <font>
      <b/>
      <sz val="14"/>
      <name val="MS Sans Serif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6"/>
      <name val="Arial"/>
      <family val="2"/>
      <charset val="238"/>
    </font>
    <font>
      <sz val="6"/>
      <name val="MS Sans Serif"/>
      <family val="2"/>
      <charset val="238"/>
    </font>
    <font>
      <b/>
      <sz val="8"/>
      <name val="MS Sans Serif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hair">
        <color indexed="23"/>
      </bottom>
      <diagonal/>
    </border>
    <border>
      <left style="thin">
        <color indexed="23"/>
      </left>
      <right/>
      <top style="thin">
        <color indexed="23"/>
      </top>
      <bottom style="hair">
        <color indexed="23"/>
      </bottom>
      <diagonal/>
    </border>
    <border>
      <left style="hair">
        <color indexed="23"/>
      </left>
      <right/>
      <top style="thin">
        <color indexed="23"/>
      </top>
      <bottom style="hair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hair">
        <color indexed="23"/>
      </left>
      <right/>
      <top/>
      <bottom style="thin">
        <color indexed="23"/>
      </bottom>
      <diagonal/>
    </border>
  </borders>
  <cellStyleXfs count="3">
    <xf numFmtId="0" fontId="0" fillId="0" borderId="0"/>
    <xf numFmtId="0" fontId="1" fillId="0" borderId="0"/>
    <xf numFmtId="0" fontId="5" fillId="0" borderId="0" applyAlignment="0">
      <alignment vertical="top" wrapText="1"/>
      <protection locked="0"/>
    </xf>
  </cellStyleXfs>
  <cellXfs count="67">
    <xf numFmtId="0" fontId="0" fillId="0" borderId="0" xfId="0"/>
    <xf numFmtId="0" fontId="4" fillId="0" borderId="0" xfId="0" applyFont="1" applyAlignment="1">
      <alignment vertical="top"/>
    </xf>
    <xf numFmtId="0" fontId="0" fillId="2" borderId="3" xfId="0" applyFill="1" applyBorder="1"/>
    <xf numFmtId="0" fontId="0" fillId="2" borderId="4" xfId="0" applyFill="1" applyBorder="1" applyAlignment="1">
      <alignment horizontal="right"/>
    </xf>
    <xf numFmtId="0" fontId="0" fillId="2" borderId="1" xfId="0" applyFill="1" applyBorder="1"/>
    <xf numFmtId="0" fontId="0" fillId="2" borderId="2" xfId="0" applyFill="1" applyBorder="1" applyAlignment="1">
      <alignment horizontal="right"/>
    </xf>
    <xf numFmtId="1" fontId="2" fillId="2" borderId="5" xfId="0" applyNumberFormat="1" applyFont="1" applyFill="1" applyBorder="1" applyAlignment="1">
      <alignment horizontal="right"/>
    </xf>
    <xf numFmtId="1" fontId="2" fillId="2" borderId="6" xfId="0" applyNumberFormat="1" applyFont="1" applyFill="1" applyBorder="1" applyAlignment="1">
      <alignment horizontal="right"/>
    </xf>
    <xf numFmtId="0" fontId="6" fillId="0" borderId="0" xfId="0" applyFont="1"/>
    <xf numFmtId="1" fontId="2" fillId="3" borderId="5" xfId="0" applyNumberFormat="1" applyFont="1" applyFill="1" applyBorder="1" applyAlignment="1">
      <alignment horizontal="right"/>
    </xf>
    <xf numFmtId="1" fontId="2" fillId="3" borderId="6" xfId="0" applyNumberFormat="1" applyFont="1" applyFill="1" applyBorder="1" applyAlignment="1">
      <alignment horizontal="right"/>
    </xf>
    <xf numFmtId="0" fontId="3" fillId="2" borderId="7" xfId="0" applyFont="1" applyFill="1" applyBorder="1" applyAlignment="1">
      <alignment vertical="top" wrapText="1"/>
    </xf>
    <xf numFmtId="0" fontId="3" fillId="2" borderId="8" xfId="0" applyFont="1" applyFill="1" applyBorder="1" applyAlignment="1">
      <alignment horizontal="right" vertical="top" wrapText="1"/>
    </xf>
    <xf numFmtId="0" fontId="3" fillId="2" borderId="9" xfId="0" applyFont="1" applyFill="1" applyBorder="1" applyAlignment="1">
      <alignment horizontal="right" vertical="top" wrapText="1"/>
    </xf>
    <xf numFmtId="0" fontId="2" fillId="2" borderId="0" xfId="0" applyFont="1" applyFill="1"/>
    <xf numFmtId="0" fontId="0" fillId="2" borderId="3" xfId="0" applyFill="1" applyBorder="1" applyAlignment="1">
      <alignment wrapText="1"/>
    </xf>
    <xf numFmtId="0" fontId="7" fillId="2" borderId="9" xfId="0" applyFont="1" applyFill="1" applyBorder="1" applyAlignment="1">
      <alignment horizontal="right" vertical="top" wrapText="1"/>
    </xf>
    <xf numFmtId="0" fontId="8" fillId="2" borderId="5" xfId="0" applyFont="1" applyFill="1" applyBorder="1" applyAlignment="1">
      <alignment horizontal="right"/>
    </xf>
    <xf numFmtId="0" fontId="8" fillId="2" borderId="6" xfId="0" applyFont="1" applyFill="1" applyBorder="1" applyAlignment="1">
      <alignment horizontal="right"/>
    </xf>
    <xf numFmtId="1" fontId="2" fillId="2" borderId="13" xfId="0" applyNumberFormat="1" applyFont="1" applyFill="1" applyBorder="1" applyAlignment="1">
      <alignment horizontal="right"/>
    </xf>
    <xf numFmtId="1" fontId="2" fillId="3" borderId="9" xfId="0" applyNumberFormat="1" applyFont="1" applyFill="1" applyBorder="1" applyAlignment="1">
      <alignment horizontal="right"/>
    </xf>
    <xf numFmtId="0" fontId="9" fillId="0" borderId="17" xfId="2" applyFont="1" applyBorder="1" applyAlignment="1">
      <alignment horizontal="left" vertical="top"/>
      <protection locked="0"/>
    </xf>
    <xf numFmtId="0" fontId="10" fillId="0" borderId="17" xfId="2" applyFont="1" applyBorder="1" applyAlignment="1">
      <alignment horizontal="left" vertical="top"/>
      <protection locked="0"/>
    </xf>
    <xf numFmtId="0" fontId="11" fillId="0" borderId="17" xfId="2" applyFont="1" applyBorder="1" applyAlignment="1">
      <alignment horizontal="center" vertical="top"/>
      <protection locked="0"/>
    </xf>
    <xf numFmtId="0" fontId="12" fillId="0" borderId="17" xfId="2" applyFont="1" applyBorder="1" applyAlignment="1">
      <alignment horizontal="center" vertical="top"/>
      <protection locked="0"/>
    </xf>
    <xf numFmtId="0" fontId="5" fillId="0" borderId="0" xfId="2" applyAlignment="1">
      <alignment horizontal="left" vertical="top"/>
      <protection locked="0"/>
    </xf>
    <xf numFmtId="0" fontId="13" fillId="5" borderId="18" xfId="2" applyFont="1" applyFill="1" applyBorder="1" applyAlignment="1">
      <alignment horizontal="center" vertical="top" wrapText="1"/>
      <protection locked="0"/>
    </xf>
    <xf numFmtId="0" fontId="15" fillId="5" borderId="18" xfId="2" applyFont="1" applyFill="1" applyBorder="1" applyAlignment="1">
      <alignment horizontal="center" vertical="top" wrapText="1"/>
      <protection locked="0"/>
    </xf>
    <xf numFmtId="0" fontId="15" fillId="5" borderId="19" xfId="2" applyFont="1" applyFill="1" applyBorder="1" applyAlignment="1">
      <alignment horizontal="center" vertical="center" wrapText="1"/>
      <protection locked="0"/>
    </xf>
    <xf numFmtId="0" fontId="15" fillId="5" borderId="22" xfId="2" applyFont="1" applyFill="1" applyBorder="1" applyAlignment="1">
      <alignment horizontal="center" vertical="center" wrapText="1"/>
      <protection locked="0"/>
    </xf>
    <xf numFmtId="0" fontId="16" fillId="0" borderId="0" xfId="2" applyFont="1" applyAlignment="1">
      <alignment horizontal="left" vertical="top"/>
      <protection locked="0"/>
    </xf>
    <xf numFmtId="0" fontId="14" fillId="5" borderId="18" xfId="2" applyFont="1" applyFill="1" applyBorder="1" applyAlignment="1">
      <alignment horizontal="center" vertical="top" wrapText="1"/>
      <protection locked="0"/>
    </xf>
    <xf numFmtId="0" fontId="14" fillId="5" borderId="19" xfId="2" applyFont="1" applyFill="1" applyBorder="1" applyAlignment="1">
      <alignment horizontal="center" vertical="center" wrapText="1"/>
      <protection locked="0"/>
    </xf>
    <xf numFmtId="0" fontId="14" fillId="5" borderId="22" xfId="2" applyFont="1" applyFill="1" applyBorder="1" applyAlignment="1">
      <alignment horizontal="center" vertical="center" wrapText="1"/>
      <protection locked="0"/>
    </xf>
    <xf numFmtId="0" fontId="5" fillId="0" borderId="0" xfId="2" applyFont="1" applyAlignment="1">
      <alignment horizontal="left" vertical="top"/>
      <protection locked="0"/>
    </xf>
    <xf numFmtId="0" fontId="14" fillId="6" borderId="18" xfId="2" applyFont="1" applyFill="1" applyBorder="1" applyAlignment="1">
      <alignment horizontal="center" vertical="center"/>
      <protection locked="0"/>
    </xf>
    <xf numFmtId="2" fontId="14" fillId="4" borderId="19" xfId="2" applyNumberFormat="1" applyFont="1" applyFill="1" applyBorder="1" applyAlignment="1">
      <alignment horizontal="right" vertical="center"/>
      <protection locked="0"/>
    </xf>
    <xf numFmtId="2" fontId="14" fillId="4" borderId="22" xfId="2" applyNumberFormat="1" applyFont="1" applyFill="1" applyBorder="1" applyAlignment="1">
      <alignment horizontal="right" vertical="center"/>
      <protection locked="0"/>
    </xf>
    <xf numFmtId="0" fontId="5" fillId="0" borderId="0" xfId="2" applyAlignment="1">
      <alignment horizontal="left" vertical="center"/>
      <protection locked="0"/>
    </xf>
    <xf numFmtId="0" fontId="14" fillId="6" borderId="23" xfId="2" applyFont="1" applyFill="1" applyBorder="1" applyAlignment="1">
      <alignment horizontal="center" vertical="center"/>
      <protection locked="0"/>
    </xf>
    <xf numFmtId="2" fontId="14" fillId="4" borderId="24" xfId="2" applyNumberFormat="1" applyFont="1" applyFill="1" applyBorder="1" applyAlignment="1">
      <alignment horizontal="right" vertical="center"/>
      <protection locked="0"/>
    </xf>
    <xf numFmtId="2" fontId="14" fillId="4" borderId="25" xfId="2" applyNumberFormat="1" applyFont="1" applyFill="1" applyBorder="1" applyAlignment="1">
      <alignment horizontal="right" vertical="center"/>
      <protection locked="0"/>
    </xf>
    <xf numFmtId="0" fontId="14" fillId="6" borderId="26" xfId="2" applyFont="1" applyFill="1" applyBorder="1" applyAlignment="1">
      <alignment horizontal="center" vertical="center"/>
      <protection locked="0"/>
    </xf>
    <xf numFmtId="2" fontId="14" fillId="4" borderId="27" xfId="2" applyNumberFormat="1" applyFont="1" applyFill="1" applyBorder="1" applyAlignment="1">
      <alignment horizontal="right" vertical="center"/>
      <protection locked="0"/>
    </xf>
    <xf numFmtId="2" fontId="14" fillId="4" borderId="28" xfId="2" applyNumberFormat="1" applyFont="1" applyFill="1" applyBorder="1" applyAlignment="1">
      <alignment horizontal="right" vertical="center"/>
      <protection locked="0"/>
    </xf>
    <xf numFmtId="0" fontId="17" fillId="0" borderId="0" xfId="2" applyFont="1" applyAlignment="1">
      <alignment horizontal="left" vertical="center"/>
      <protection locked="0"/>
    </xf>
    <xf numFmtId="2" fontId="5" fillId="0" borderId="0" xfId="2" applyNumberFormat="1" applyAlignment="1">
      <alignment horizontal="left" vertical="top"/>
      <protection locked="0"/>
    </xf>
    <xf numFmtId="0" fontId="17" fillId="0" borderId="0" xfId="2" applyFont="1" applyAlignment="1">
      <alignment horizontal="left" vertical="top"/>
      <protection locked="0"/>
    </xf>
    <xf numFmtId="0" fontId="15" fillId="5" borderId="18" xfId="2" applyFont="1" applyFill="1" applyBorder="1" applyAlignment="1">
      <alignment horizontal="center" vertical="center" wrapText="1"/>
      <protection locked="0"/>
    </xf>
    <xf numFmtId="0" fontId="13" fillId="5" borderId="18" xfId="2" applyFont="1" applyFill="1" applyBorder="1" applyAlignment="1">
      <alignment horizontal="center" vertical="center" wrapText="1"/>
      <protection locked="0"/>
    </xf>
    <xf numFmtId="2" fontId="13" fillId="4" borderId="18" xfId="2" applyNumberFormat="1" applyFont="1" applyFill="1" applyBorder="1" applyAlignment="1">
      <alignment horizontal="right" vertical="center"/>
      <protection locked="0"/>
    </xf>
    <xf numFmtId="2" fontId="13" fillId="4" borderId="23" xfId="2" applyNumberFormat="1" applyFont="1" applyFill="1" applyBorder="1" applyAlignment="1">
      <alignment horizontal="right" vertical="center"/>
      <protection locked="0"/>
    </xf>
    <xf numFmtId="2" fontId="13" fillId="4" borderId="26" xfId="2" applyNumberFormat="1" applyFont="1" applyFill="1" applyBorder="1" applyAlignment="1">
      <alignment horizontal="right" vertical="center"/>
      <protection locked="0"/>
    </xf>
    <xf numFmtId="0" fontId="2" fillId="2" borderId="10" xfId="0" applyFont="1" applyFill="1" applyBorder="1" applyAlignment="1"/>
    <xf numFmtId="0" fontId="2" fillId="0" borderId="11" xfId="0" applyFont="1" applyBorder="1" applyAlignment="1"/>
    <xf numFmtId="0" fontId="2" fillId="0" borderId="12" xfId="0" applyFont="1" applyBorder="1" applyAlignment="1"/>
    <xf numFmtId="0" fontId="2" fillId="2" borderId="14" xfId="0" applyFont="1" applyFill="1" applyBorder="1" applyAlignment="1"/>
    <xf numFmtId="0" fontId="2" fillId="0" borderId="15" xfId="0" applyFont="1" applyBorder="1" applyAlignment="1"/>
    <xf numFmtId="0" fontId="2" fillId="0" borderId="16" xfId="0" applyFont="1" applyBorder="1" applyAlignment="1"/>
    <xf numFmtId="0" fontId="13" fillId="5" borderId="19" xfId="2" applyFont="1" applyFill="1" applyBorder="1" applyAlignment="1">
      <alignment horizontal="center" vertical="center" wrapText="1"/>
      <protection locked="0"/>
    </xf>
    <xf numFmtId="0" fontId="14" fillId="5" borderId="20" xfId="2" applyFont="1" applyFill="1" applyBorder="1" applyAlignment="1">
      <alignment horizontal="center" vertical="center" wrapText="1"/>
      <protection locked="0"/>
    </xf>
    <xf numFmtId="0" fontId="14" fillId="5" borderId="21" xfId="2" applyFont="1" applyFill="1" applyBorder="1" applyAlignment="1">
      <alignment horizontal="center" vertical="center" wrapText="1"/>
      <protection locked="0"/>
    </xf>
    <xf numFmtId="0" fontId="13" fillId="6" borderId="19" xfId="2" applyFont="1" applyFill="1" applyBorder="1" applyAlignment="1">
      <alignment horizontal="left" vertical="center"/>
      <protection locked="0"/>
    </xf>
    <xf numFmtId="0" fontId="5" fillId="0" borderId="20" xfId="2" applyBorder="1" applyAlignment="1">
      <alignment horizontal="left" vertical="center"/>
      <protection locked="0"/>
    </xf>
    <xf numFmtId="0" fontId="20" fillId="2" borderId="10" xfId="0" applyFont="1" applyFill="1" applyBorder="1" applyAlignment="1">
      <alignment vertical="center"/>
    </xf>
    <xf numFmtId="0" fontId="21" fillId="2" borderId="11" xfId="0" applyFont="1" applyFill="1" applyBorder="1" applyAlignment="1">
      <alignment vertical="center"/>
    </xf>
    <xf numFmtId="0" fontId="21" fillId="0" borderId="11" xfId="0" applyFont="1" applyBorder="1" applyAlignment="1">
      <alignment vertical="center"/>
    </xf>
  </cellXfs>
  <cellStyles count="3">
    <cellStyle name="normální" xfId="0" builtinId="0"/>
    <cellStyle name="normální 2" xfId="1"/>
    <cellStyle name="normální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oukrome/cupec/dum%20Caslav/Financovani/Rozpis%20n&#225;klad&#367;%20na%20rekonstrukci%20RD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LKEM"/>
      <sheetName val="Dveře"/>
      <sheetName val="Výměra omítek - orient"/>
      <sheetName val="Výměra bet.podlah  orientační "/>
      <sheetName val="Výměra podlah kryt - orientační"/>
      <sheetName val="Výměra SDK - orient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E23"/>
  <sheetViews>
    <sheetView showGridLines="0" tabSelected="1" zoomScale="130" zoomScaleNormal="130" workbookViewId="0">
      <pane xSplit="1" ySplit="2" topLeftCell="B3" activePane="bottomRight" state="frozen"/>
      <selection pane="topRight" activeCell="B1" sqref="B1"/>
      <selection pane="bottomLeft" activeCell="A2" sqref="A2"/>
      <selection pane="bottomRight" sqref="A1:E1"/>
    </sheetView>
  </sheetViews>
  <sheetFormatPr defaultRowHeight="15"/>
  <cols>
    <col min="1" max="1" width="56.28515625" customWidth="1"/>
    <col min="2" max="2" width="9.85546875" customWidth="1"/>
    <col min="3" max="3" width="9.85546875" style="8" customWidth="1"/>
    <col min="4" max="5" width="9.85546875" customWidth="1"/>
  </cols>
  <sheetData>
    <row r="1" spans="1:5" ht="28.9" customHeight="1" thickBot="1">
      <c r="A1" s="64" t="s">
        <v>54</v>
      </c>
      <c r="B1" s="65"/>
      <c r="C1" s="66"/>
      <c r="D1" s="66"/>
      <c r="E1" s="66"/>
    </row>
    <row r="2" spans="1:5" s="1" customFormat="1" ht="36" customHeight="1" thickBot="1">
      <c r="A2" s="11" t="s">
        <v>26</v>
      </c>
      <c r="B2" s="12" t="s">
        <v>0</v>
      </c>
      <c r="C2" s="16" t="s">
        <v>1</v>
      </c>
      <c r="D2" s="13" t="s">
        <v>22</v>
      </c>
      <c r="E2" s="13" t="s">
        <v>23</v>
      </c>
    </row>
    <row r="3" spans="1:5" ht="15.75" thickTop="1">
      <c r="A3" s="4" t="s">
        <v>3</v>
      </c>
      <c r="B3" s="5" t="s">
        <v>2</v>
      </c>
      <c r="C3" s="17">
        <f>210-C4</f>
        <v>182</v>
      </c>
      <c r="D3" s="9"/>
      <c r="E3" s="6">
        <f>C3*D3</f>
        <v>0</v>
      </c>
    </row>
    <row r="4" spans="1:5">
      <c r="A4" s="2" t="s">
        <v>4</v>
      </c>
      <c r="B4" s="3" t="s">
        <v>2</v>
      </c>
      <c r="C4" s="18">
        <v>28</v>
      </c>
      <c r="D4" s="10"/>
      <c r="E4" s="7">
        <f t="shared" ref="E4:E20" si="0">C4*D4</f>
        <v>0</v>
      </c>
    </row>
    <row r="5" spans="1:5">
      <c r="A5" s="2" t="s">
        <v>5</v>
      </c>
      <c r="B5" s="3" t="s">
        <v>7</v>
      </c>
      <c r="C5" s="18">
        <v>189</v>
      </c>
      <c r="D5" s="10"/>
      <c r="E5" s="7">
        <f t="shared" si="0"/>
        <v>0</v>
      </c>
    </row>
    <row r="6" spans="1:5">
      <c r="A6" s="2" t="s">
        <v>6</v>
      </c>
      <c r="B6" s="3" t="s">
        <v>7</v>
      </c>
      <c r="C6" s="18">
        <v>189</v>
      </c>
      <c r="D6" s="10"/>
      <c r="E6" s="7">
        <f t="shared" si="0"/>
        <v>0</v>
      </c>
    </row>
    <row r="7" spans="1:5">
      <c r="A7" s="2" t="s">
        <v>8</v>
      </c>
      <c r="B7" s="3" t="s">
        <v>7</v>
      </c>
      <c r="C7" s="18">
        <v>630</v>
      </c>
      <c r="D7" s="10"/>
      <c r="E7" s="7">
        <f t="shared" si="0"/>
        <v>0</v>
      </c>
    </row>
    <row r="8" spans="1:5">
      <c r="A8" s="2" t="s">
        <v>9</v>
      </c>
      <c r="B8" s="3" t="s">
        <v>10</v>
      </c>
      <c r="C8" s="18">
        <v>3570</v>
      </c>
      <c r="D8" s="10"/>
      <c r="E8" s="7">
        <f t="shared" si="0"/>
        <v>0</v>
      </c>
    </row>
    <row r="9" spans="1:5">
      <c r="A9" s="2" t="s">
        <v>11</v>
      </c>
      <c r="B9" s="3" t="s">
        <v>10</v>
      </c>
      <c r="C9" s="18">
        <v>231</v>
      </c>
      <c r="D9" s="10"/>
      <c r="E9" s="7">
        <f t="shared" si="0"/>
        <v>0</v>
      </c>
    </row>
    <row r="10" spans="1:5">
      <c r="A10" s="2" t="s">
        <v>12</v>
      </c>
      <c r="B10" s="3" t="s">
        <v>10</v>
      </c>
      <c r="C10" s="18">
        <v>231</v>
      </c>
      <c r="D10" s="10"/>
      <c r="E10" s="7">
        <f t="shared" si="0"/>
        <v>0</v>
      </c>
    </row>
    <row r="11" spans="1:5">
      <c r="A11" s="2" t="s">
        <v>13</v>
      </c>
      <c r="B11" s="3" t="s">
        <v>10</v>
      </c>
      <c r="C11" s="18">
        <v>231</v>
      </c>
      <c r="D11" s="10"/>
      <c r="E11" s="7">
        <f t="shared" si="0"/>
        <v>0</v>
      </c>
    </row>
    <row r="12" spans="1:5">
      <c r="A12" s="2" t="s">
        <v>14</v>
      </c>
      <c r="B12" s="3" t="s">
        <v>10</v>
      </c>
      <c r="C12" s="18">
        <v>126</v>
      </c>
      <c r="D12" s="10"/>
      <c r="E12" s="7">
        <f t="shared" si="0"/>
        <v>0</v>
      </c>
    </row>
    <row r="13" spans="1:5">
      <c r="A13" s="2" t="s">
        <v>15</v>
      </c>
      <c r="B13" s="3" t="s">
        <v>10</v>
      </c>
      <c r="C13" s="18">
        <v>420</v>
      </c>
      <c r="D13" s="10"/>
      <c r="E13" s="7">
        <f t="shared" si="0"/>
        <v>0</v>
      </c>
    </row>
    <row r="14" spans="1:5">
      <c r="A14" s="2" t="s">
        <v>16</v>
      </c>
      <c r="B14" s="3" t="s">
        <v>17</v>
      </c>
      <c r="C14" s="18">
        <v>63</v>
      </c>
      <c r="D14" s="10"/>
      <c r="E14" s="7">
        <f t="shared" si="0"/>
        <v>0</v>
      </c>
    </row>
    <row r="15" spans="1:5">
      <c r="A15" s="2" t="s">
        <v>18</v>
      </c>
      <c r="B15" s="3" t="s">
        <v>7</v>
      </c>
      <c r="C15" s="18">
        <v>210</v>
      </c>
      <c r="D15" s="10"/>
      <c r="E15" s="7">
        <f t="shared" si="0"/>
        <v>0</v>
      </c>
    </row>
    <row r="16" spans="1:5">
      <c r="A16" s="2" t="s">
        <v>19</v>
      </c>
      <c r="B16" s="3" t="s">
        <v>10</v>
      </c>
      <c r="C16" s="18">
        <v>210</v>
      </c>
      <c r="D16" s="10"/>
      <c r="E16" s="7">
        <f t="shared" si="0"/>
        <v>0</v>
      </c>
    </row>
    <row r="17" spans="1:5">
      <c r="A17" s="2" t="s">
        <v>20</v>
      </c>
      <c r="B17" s="3" t="s">
        <v>17</v>
      </c>
      <c r="C17" s="18">
        <v>21</v>
      </c>
      <c r="D17" s="10"/>
      <c r="E17" s="7">
        <f t="shared" si="0"/>
        <v>0</v>
      </c>
    </row>
    <row r="18" spans="1:5">
      <c r="A18" s="2" t="s">
        <v>21</v>
      </c>
      <c r="B18" s="3" t="s">
        <v>10</v>
      </c>
      <c r="C18" s="18">
        <v>315</v>
      </c>
      <c r="D18" s="10"/>
      <c r="E18" s="7">
        <f t="shared" si="0"/>
        <v>0</v>
      </c>
    </row>
    <row r="19" spans="1:5">
      <c r="A19" s="15" t="s">
        <v>25</v>
      </c>
      <c r="B19" s="3" t="s">
        <v>2</v>
      </c>
      <c r="C19" s="18">
        <v>110</v>
      </c>
      <c r="D19" s="10"/>
      <c r="E19" s="7">
        <f t="shared" si="0"/>
        <v>0</v>
      </c>
    </row>
    <row r="20" spans="1:5">
      <c r="A20" s="15" t="s">
        <v>24</v>
      </c>
      <c r="B20" s="3" t="s">
        <v>2</v>
      </c>
      <c r="C20" s="18">
        <v>110</v>
      </c>
      <c r="D20" s="10"/>
      <c r="E20" s="7">
        <f t="shared" si="0"/>
        <v>0</v>
      </c>
    </row>
    <row r="21" spans="1:5" s="14" customFormat="1" ht="15.75" thickBot="1">
      <c r="A21" s="53" t="s">
        <v>27</v>
      </c>
      <c r="B21" s="54"/>
      <c r="C21" s="54"/>
      <c r="D21" s="55"/>
      <c r="E21" s="19">
        <f>SUM(E3:E20)</f>
        <v>0</v>
      </c>
    </row>
    <row r="22" spans="1:5" s="14" customFormat="1" ht="15.75" thickBot="1">
      <c r="A22" s="56" t="s">
        <v>29</v>
      </c>
      <c r="B22" s="57"/>
      <c r="C22" s="57"/>
      <c r="D22" s="58"/>
      <c r="E22" s="20">
        <f>SUM(E4:E21)</f>
        <v>0</v>
      </c>
    </row>
    <row r="23" spans="1:5" s="14" customFormat="1" ht="16.5" thickTop="1" thickBot="1">
      <c r="A23" s="53" t="s">
        <v>28</v>
      </c>
      <c r="B23" s="54"/>
      <c r="C23" s="54"/>
      <c r="D23" s="55"/>
      <c r="E23" s="19">
        <f>SUM(E21:E22)</f>
        <v>0</v>
      </c>
    </row>
  </sheetData>
  <autoFilter ref="A2:B21"/>
  <mergeCells count="4">
    <mergeCell ref="A21:D21"/>
    <mergeCell ref="A1:E1"/>
    <mergeCell ref="A22:D22"/>
    <mergeCell ref="A23:D23"/>
  </mergeCell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zoomScale="115" zoomScaleNormal="115" workbookViewId="0">
      <pane ySplit="3" topLeftCell="A4" activePane="bottomLeft" state="frozen"/>
      <selection pane="bottomLeft" activeCell="I34" sqref="I34"/>
    </sheetView>
  </sheetViews>
  <sheetFormatPr defaultColWidth="9.140625" defaultRowHeight="12" customHeight="1"/>
  <cols>
    <col min="1" max="1" width="9.85546875" style="25" customWidth="1"/>
    <col min="2" max="2" width="10.5703125" style="25" bestFit="1" customWidth="1"/>
    <col min="3" max="3" width="9.85546875" style="25" customWidth="1"/>
    <col min="4" max="5" width="8.28515625" style="25" customWidth="1"/>
    <col min="6" max="6" width="8.28515625" style="47" customWidth="1"/>
    <col min="7" max="253" width="9.140625" style="34"/>
    <col min="254" max="254" width="9.85546875" style="34" customWidth="1"/>
    <col min="255" max="256" width="10.5703125" style="34" bestFit="1" customWidth="1"/>
    <col min="257" max="257" width="9.85546875" style="34" customWidth="1"/>
    <col min="258" max="262" width="8.28515625" style="34" customWidth="1"/>
    <col min="263" max="509" width="9.140625" style="34"/>
    <col min="510" max="510" width="9.85546875" style="34" customWidth="1"/>
    <col min="511" max="512" width="10.5703125" style="34" bestFit="1" customWidth="1"/>
    <col min="513" max="513" width="9.85546875" style="34" customWidth="1"/>
    <col min="514" max="518" width="8.28515625" style="34" customWidth="1"/>
    <col min="519" max="765" width="9.140625" style="34"/>
    <col min="766" max="766" width="9.85546875" style="34" customWidth="1"/>
    <col min="767" max="768" width="10.5703125" style="34" bestFit="1" customWidth="1"/>
    <col min="769" max="769" width="9.85546875" style="34" customWidth="1"/>
    <col min="770" max="774" width="8.28515625" style="34" customWidth="1"/>
    <col min="775" max="1021" width="9.140625" style="34"/>
    <col min="1022" max="1022" width="9.85546875" style="34" customWidth="1"/>
    <col min="1023" max="1024" width="10.5703125" style="34" bestFit="1" customWidth="1"/>
    <col min="1025" max="1025" width="9.85546875" style="34" customWidth="1"/>
    <col min="1026" max="1030" width="8.28515625" style="34" customWidth="1"/>
    <col min="1031" max="1277" width="9.140625" style="34"/>
    <col min="1278" max="1278" width="9.85546875" style="34" customWidth="1"/>
    <col min="1279" max="1280" width="10.5703125" style="34" bestFit="1" customWidth="1"/>
    <col min="1281" max="1281" width="9.85546875" style="34" customWidth="1"/>
    <col min="1282" max="1286" width="8.28515625" style="34" customWidth="1"/>
    <col min="1287" max="1533" width="9.140625" style="34"/>
    <col min="1534" max="1534" width="9.85546875" style="34" customWidth="1"/>
    <col min="1535" max="1536" width="10.5703125" style="34" bestFit="1" customWidth="1"/>
    <col min="1537" max="1537" width="9.85546875" style="34" customWidth="1"/>
    <col min="1538" max="1542" width="8.28515625" style="34" customWidth="1"/>
    <col min="1543" max="1789" width="9.140625" style="34"/>
    <col min="1790" max="1790" width="9.85546875" style="34" customWidth="1"/>
    <col min="1791" max="1792" width="10.5703125" style="34" bestFit="1" customWidth="1"/>
    <col min="1793" max="1793" width="9.85546875" style="34" customWidth="1"/>
    <col min="1794" max="1798" width="8.28515625" style="34" customWidth="1"/>
    <col min="1799" max="2045" width="9.140625" style="34"/>
    <col min="2046" max="2046" width="9.85546875" style="34" customWidth="1"/>
    <col min="2047" max="2048" width="10.5703125" style="34" bestFit="1" customWidth="1"/>
    <col min="2049" max="2049" width="9.85546875" style="34" customWidth="1"/>
    <col min="2050" max="2054" width="8.28515625" style="34" customWidth="1"/>
    <col min="2055" max="2301" width="9.140625" style="34"/>
    <col min="2302" max="2302" width="9.85546875" style="34" customWidth="1"/>
    <col min="2303" max="2304" width="10.5703125" style="34" bestFit="1" customWidth="1"/>
    <col min="2305" max="2305" width="9.85546875" style="34" customWidth="1"/>
    <col min="2306" max="2310" width="8.28515625" style="34" customWidth="1"/>
    <col min="2311" max="2557" width="9.140625" style="34"/>
    <col min="2558" max="2558" width="9.85546875" style="34" customWidth="1"/>
    <col min="2559" max="2560" width="10.5703125" style="34" bestFit="1" customWidth="1"/>
    <col min="2561" max="2561" width="9.85546875" style="34" customWidth="1"/>
    <col min="2562" max="2566" width="8.28515625" style="34" customWidth="1"/>
    <col min="2567" max="2813" width="9.140625" style="34"/>
    <col min="2814" max="2814" width="9.85546875" style="34" customWidth="1"/>
    <col min="2815" max="2816" width="10.5703125" style="34" bestFit="1" customWidth="1"/>
    <col min="2817" max="2817" width="9.85546875" style="34" customWidth="1"/>
    <col min="2818" max="2822" width="8.28515625" style="34" customWidth="1"/>
    <col min="2823" max="3069" width="9.140625" style="34"/>
    <col min="3070" max="3070" width="9.85546875" style="34" customWidth="1"/>
    <col min="3071" max="3072" width="10.5703125" style="34" bestFit="1" customWidth="1"/>
    <col min="3073" max="3073" width="9.85546875" style="34" customWidth="1"/>
    <col min="3074" max="3078" width="8.28515625" style="34" customWidth="1"/>
    <col min="3079" max="3325" width="9.140625" style="34"/>
    <col min="3326" max="3326" width="9.85546875" style="34" customWidth="1"/>
    <col min="3327" max="3328" width="10.5703125" style="34" bestFit="1" customWidth="1"/>
    <col min="3329" max="3329" width="9.85546875" style="34" customWidth="1"/>
    <col min="3330" max="3334" width="8.28515625" style="34" customWidth="1"/>
    <col min="3335" max="3581" width="9.140625" style="34"/>
    <col min="3582" max="3582" width="9.85546875" style="34" customWidth="1"/>
    <col min="3583" max="3584" width="10.5703125" style="34" bestFit="1" customWidth="1"/>
    <col min="3585" max="3585" width="9.85546875" style="34" customWidth="1"/>
    <col min="3586" max="3590" width="8.28515625" style="34" customWidth="1"/>
    <col min="3591" max="3837" width="9.140625" style="34"/>
    <col min="3838" max="3838" width="9.85546875" style="34" customWidth="1"/>
    <col min="3839" max="3840" width="10.5703125" style="34" bestFit="1" customWidth="1"/>
    <col min="3841" max="3841" width="9.85546875" style="34" customWidth="1"/>
    <col min="3842" max="3846" width="8.28515625" style="34" customWidth="1"/>
    <col min="3847" max="4093" width="9.140625" style="34"/>
    <col min="4094" max="4094" width="9.85546875" style="34" customWidth="1"/>
    <col min="4095" max="4096" width="10.5703125" style="34" bestFit="1" customWidth="1"/>
    <col min="4097" max="4097" width="9.85546875" style="34" customWidth="1"/>
    <col min="4098" max="4102" width="8.28515625" style="34" customWidth="1"/>
    <col min="4103" max="4349" width="9.140625" style="34"/>
    <col min="4350" max="4350" width="9.85546875" style="34" customWidth="1"/>
    <col min="4351" max="4352" width="10.5703125" style="34" bestFit="1" customWidth="1"/>
    <col min="4353" max="4353" width="9.85546875" style="34" customWidth="1"/>
    <col min="4354" max="4358" width="8.28515625" style="34" customWidth="1"/>
    <col min="4359" max="4605" width="9.140625" style="34"/>
    <col min="4606" max="4606" width="9.85546875" style="34" customWidth="1"/>
    <col min="4607" max="4608" width="10.5703125" style="34" bestFit="1" customWidth="1"/>
    <col min="4609" max="4609" width="9.85546875" style="34" customWidth="1"/>
    <col min="4610" max="4614" width="8.28515625" style="34" customWidth="1"/>
    <col min="4615" max="4861" width="9.140625" style="34"/>
    <col min="4862" max="4862" width="9.85546875" style="34" customWidth="1"/>
    <col min="4863" max="4864" width="10.5703125" style="34" bestFit="1" customWidth="1"/>
    <col min="4865" max="4865" width="9.85546875" style="34" customWidth="1"/>
    <col min="4866" max="4870" width="8.28515625" style="34" customWidth="1"/>
    <col min="4871" max="5117" width="9.140625" style="34"/>
    <col min="5118" max="5118" width="9.85546875" style="34" customWidth="1"/>
    <col min="5119" max="5120" width="10.5703125" style="34" bestFit="1" customWidth="1"/>
    <col min="5121" max="5121" width="9.85546875" style="34" customWidth="1"/>
    <col min="5122" max="5126" width="8.28515625" style="34" customWidth="1"/>
    <col min="5127" max="5373" width="9.140625" style="34"/>
    <col min="5374" max="5374" width="9.85546875" style="34" customWidth="1"/>
    <col min="5375" max="5376" width="10.5703125" style="34" bestFit="1" customWidth="1"/>
    <col min="5377" max="5377" width="9.85546875" style="34" customWidth="1"/>
    <col min="5378" max="5382" width="8.28515625" style="34" customWidth="1"/>
    <col min="5383" max="5629" width="9.140625" style="34"/>
    <col min="5630" max="5630" width="9.85546875" style="34" customWidth="1"/>
    <col min="5631" max="5632" width="10.5703125" style="34" bestFit="1" customWidth="1"/>
    <col min="5633" max="5633" width="9.85546875" style="34" customWidth="1"/>
    <col min="5634" max="5638" width="8.28515625" style="34" customWidth="1"/>
    <col min="5639" max="5885" width="9.140625" style="34"/>
    <col min="5886" max="5886" width="9.85546875" style="34" customWidth="1"/>
    <col min="5887" max="5888" width="10.5703125" style="34" bestFit="1" customWidth="1"/>
    <col min="5889" max="5889" width="9.85546875" style="34" customWidth="1"/>
    <col min="5890" max="5894" width="8.28515625" style="34" customWidth="1"/>
    <col min="5895" max="6141" width="9.140625" style="34"/>
    <col min="6142" max="6142" width="9.85546875" style="34" customWidth="1"/>
    <col min="6143" max="6144" width="10.5703125" style="34" bestFit="1" customWidth="1"/>
    <col min="6145" max="6145" width="9.85546875" style="34" customWidth="1"/>
    <col min="6146" max="6150" width="8.28515625" style="34" customWidth="1"/>
    <col min="6151" max="6397" width="9.140625" style="34"/>
    <col min="6398" max="6398" width="9.85546875" style="34" customWidth="1"/>
    <col min="6399" max="6400" width="10.5703125" style="34" bestFit="1" customWidth="1"/>
    <col min="6401" max="6401" width="9.85546875" style="34" customWidth="1"/>
    <col min="6402" max="6406" width="8.28515625" style="34" customWidth="1"/>
    <col min="6407" max="6653" width="9.140625" style="34"/>
    <col min="6654" max="6654" width="9.85546875" style="34" customWidth="1"/>
    <col min="6655" max="6656" width="10.5703125" style="34" bestFit="1" customWidth="1"/>
    <col min="6657" max="6657" width="9.85546875" style="34" customWidth="1"/>
    <col min="6658" max="6662" width="8.28515625" style="34" customWidth="1"/>
    <col min="6663" max="6909" width="9.140625" style="34"/>
    <col min="6910" max="6910" width="9.85546875" style="34" customWidth="1"/>
    <col min="6911" max="6912" width="10.5703125" style="34" bestFit="1" customWidth="1"/>
    <col min="6913" max="6913" width="9.85546875" style="34" customWidth="1"/>
    <col min="6914" max="6918" width="8.28515625" style="34" customWidth="1"/>
    <col min="6919" max="7165" width="9.140625" style="34"/>
    <col min="7166" max="7166" width="9.85546875" style="34" customWidth="1"/>
    <col min="7167" max="7168" width="10.5703125" style="34" bestFit="1" customWidth="1"/>
    <col min="7169" max="7169" width="9.85546875" style="34" customWidth="1"/>
    <col min="7170" max="7174" width="8.28515625" style="34" customWidth="1"/>
    <col min="7175" max="7421" width="9.140625" style="34"/>
    <col min="7422" max="7422" width="9.85546875" style="34" customWidth="1"/>
    <col min="7423" max="7424" width="10.5703125" style="34" bestFit="1" customWidth="1"/>
    <col min="7425" max="7425" width="9.85546875" style="34" customWidth="1"/>
    <col min="7426" max="7430" width="8.28515625" style="34" customWidth="1"/>
    <col min="7431" max="7677" width="9.140625" style="34"/>
    <col min="7678" max="7678" width="9.85546875" style="34" customWidth="1"/>
    <col min="7679" max="7680" width="10.5703125" style="34" bestFit="1" customWidth="1"/>
    <col min="7681" max="7681" width="9.85546875" style="34" customWidth="1"/>
    <col min="7682" max="7686" width="8.28515625" style="34" customWidth="1"/>
    <col min="7687" max="7933" width="9.140625" style="34"/>
    <col min="7934" max="7934" width="9.85546875" style="34" customWidth="1"/>
    <col min="7935" max="7936" width="10.5703125" style="34" bestFit="1" customWidth="1"/>
    <col min="7937" max="7937" width="9.85546875" style="34" customWidth="1"/>
    <col min="7938" max="7942" width="8.28515625" style="34" customWidth="1"/>
    <col min="7943" max="8189" width="9.140625" style="34"/>
    <col min="8190" max="8190" width="9.85546875" style="34" customWidth="1"/>
    <col min="8191" max="8192" width="10.5703125" style="34" bestFit="1" customWidth="1"/>
    <col min="8193" max="8193" width="9.85546875" style="34" customWidth="1"/>
    <col min="8194" max="8198" width="8.28515625" style="34" customWidth="1"/>
    <col min="8199" max="8445" width="9.140625" style="34"/>
    <col min="8446" max="8446" width="9.85546875" style="34" customWidth="1"/>
    <col min="8447" max="8448" width="10.5703125" style="34" bestFit="1" customWidth="1"/>
    <col min="8449" max="8449" width="9.85546875" style="34" customWidth="1"/>
    <col min="8450" max="8454" width="8.28515625" style="34" customWidth="1"/>
    <col min="8455" max="8701" width="9.140625" style="34"/>
    <col min="8702" max="8702" width="9.85546875" style="34" customWidth="1"/>
    <col min="8703" max="8704" width="10.5703125" style="34" bestFit="1" customWidth="1"/>
    <col min="8705" max="8705" width="9.85546875" style="34" customWidth="1"/>
    <col min="8706" max="8710" width="8.28515625" style="34" customWidth="1"/>
    <col min="8711" max="8957" width="9.140625" style="34"/>
    <col min="8958" max="8958" width="9.85546875" style="34" customWidth="1"/>
    <col min="8959" max="8960" width="10.5703125" style="34" bestFit="1" customWidth="1"/>
    <col min="8961" max="8961" width="9.85546875" style="34" customWidth="1"/>
    <col min="8962" max="8966" width="8.28515625" style="34" customWidth="1"/>
    <col min="8967" max="9213" width="9.140625" style="34"/>
    <col min="9214" max="9214" width="9.85546875" style="34" customWidth="1"/>
    <col min="9215" max="9216" width="10.5703125" style="34" bestFit="1" customWidth="1"/>
    <col min="9217" max="9217" width="9.85546875" style="34" customWidth="1"/>
    <col min="9218" max="9222" width="8.28515625" style="34" customWidth="1"/>
    <col min="9223" max="9469" width="9.140625" style="34"/>
    <col min="9470" max="9470" width="9.85546875" style="34" customWidth="1"/>
    <col min="9471" max="9472" width="10.5703125" style="34" bestFit="1" customWidth="1"/>
    <col min="9473" max="9473" width="9.85546875" style="34" customWidth="1"/>
    <col min="9474" max="9478" width="8.28515625" style="34" customWidth="1"/>
    <col min="9479" max="9725" width="9.140625" style="34"/>
    <col min="9726" max="9726" width="9.85546875" style="34" customWidth="1"/>
    <col min="9727" max="9728" width="10.5703125" style="34" bestFit="1" customWidth="1"/>
    <col min="9729" max="9729" width="9.85546875" style="34" customWidth="1"/>
    <col min="9730" max="9734" width="8.28515625" style="34" customWidth="1"/>
    <col min="9735" max="9981" width="9.140625" style="34"/>
    <col min="9982" max="9982" width="9.85546875" style="34" customWidth="1"/>
    <col min="9983" max="9984" width="10.5703125" style="34" bestFit="1" customWidth="1"/>
    <col min="9985" max="9985" width="9.85546875" style="34" customWidth="1"/>
    <col min="9986" max="9990" width="8.28515625" style="34" customWidth="1"/>
    <col min="9991" max="10237" width="9.140625" style="34"/>
    <col min="10238" max="10238" width="9.85546875" style="34" customWidth="1"/>
    <col min="10239" max="10240" width="10.5703125" style="34" bestFit="1" customWidth="1"/>
    <col min="10241" max="10241" width="9.85546875" style="34" customWidth="1"/>
    <col min="10242" max="10246" width="8.28515625" style="34" customWidth="1"/>
    <col min="10247" max="10493" width="9.140625" style="34"/>
    <col min="10494" max="10494" width="9.85546875" style="34" customWidth="1"/>
    <col min="10495" max="10496" width="10.5703125" style="34" bestFit="1" customWidth="1"/>
    <col min="10497" max="10497" width="9.85546875" style="34" customWidth="1"/>
    <col min="10498" max="10502" width="8.28515625" style="34" customWidth="1"/>
    <col min="10503" max="10749" width="9.140625" style="34"/>
    <col min="10750" max="10750" width="9.85546875" style="34" customWidth="1"/>
    <col min="10751" max="10752" width="10.5703125" style="34" bestFit="1" customWidth="1"/>
    <col min="10753" max="10753" width="9.85546875" style="34" customWidth="1"/>
    <col min="10754" max="10758" width="8.28515625" style="34" customWidth="1"/>
    <col min="10759" max="11005" width="9.140625" style="34"/>
    <col min="11006" max="11006" width="9.85546875" style="34" customWidth="1"/>
    <col min="11007" max="11008" width="10.5703125" style="34" bestFit="1" customWidth="1"/>
    <col min="11009" max="11009" width="9.85546875" style="34" customWidth="1"/>
    <col min="11010" max="11014" width="8.28515625" style="34" customWidth="1"/>
    <col min="11015" max="11261" width="9.140625" style="34"/>
    <col min="11262" max="11262" width="9.85546875" style="34" customWidth="1"/>
    <col min="11263" max="11264" width="10.5703125" style="34" bestFit="1" customWidth="1"/>
    <col min="11265" max="11265" width="9.85546875" style="34" customWidth="1"/>
    <col min="11266" max="11270" width="8.28515625" style="34" customWidth="1"/>
    <col min="11271" max="11517" width="9.140625" style="34"/>
    <col min="11518" max="11518" width="9.85546875" style="34" customWidth="1"/>
    <col min="11519" max="11520" width="10.5703125" style="34" bestFit="1" customWidth="1"/>
    <col min="11521" max="11521" width="9.85546875" style="34" customWidth="1"/>
    <col min="11522" max="11526" width="8.28515625" style="34" customWidth="1"/>
    <col min="11527" max="11773" width="9.140625" style="34"/>
    <col min="11774" max="11774" width="9.85546875" style="34" customWidth="1"/>
    <col min="11775" max="11776" width="10.5703125" style="34" bestFit="1" customWidth="1"/>
    <col min="11777" max="11777" width="9.85546875" style="34" customWidth="1"/>
    <col min="11778" max="11782" width="8.28515625" style="34" customWidth="1"/>
    <col min="11783" max="12029" width="9.140625" style="34"/>
    <col min="12030" max="12030" width="9.85546875" style="34" customWidth="1"/>
    <col min="12031" max="12032" width="10.5703125" style="34" bestFit="1" customWidth="1"/>
    <col min="12033" max="12033" width="9.85546875" style="34" customWidth="1"/>
    <col min="12034" max="12038" width="8.28515625" style="34" customWidth="1"/>
    <col min="12039" max="12285" width="9.140625" style="34"/>
    <col min="12286" max="12286" width="9.85546875" style="34" customWidth="1"/>
    <col min="12287" max="12288" width="10.5703125" style="34" bestFit="1" customWidth="1"/>
    <col min="12289" max="12289" width="9.85546875" style="34" customWidth="1"/>
    <col min="12290" max="12294" width="8.28515625" style="34" customWidth="1"/>
    <col min="12295" max="12541" width="9.140625" style="34"/>
    <col min="12542" max="12542" width="9.85546875" style="34" customWidth="1"/>
    <col min="12543" max="12544" width="10.5703125" style="34" bestFit="1" customWidth="1"/>
    <col min="12545" max="12545" width="9.85546875" style="34" customWidth="1"/>
    <col min="12546" max="12550" width="8.28515625" style="34" customWidth="1"/>
    <col min="12551" max="12797" width="9.140625" style="34"/>
    <col min="12798" max="12798" width="9.85546875" style="34" customWidth="1"/>
    <col min="12799" max="12800" width="10.5703125" style="34" bestFit="1" customWidth="1"/>
    <col min="12801" max="12801" width="9.85546875" style="34" customWidth="1"/>
    <col min="12802" max="12806" width="8.28515625" style="34" customWidth="1"/>
    <col min="12807" max="13053" width="9.140625" style="34"/>
    <col min="13054" max="13054" width="9.85546875" style="34" customWidth="1"/>
    <col min="13055" max="13056" width="10.5703125" style="34" bestFit="1" customWidth="1"/>
    <col min="13057" max="13057" width="9.85546875" style="34" customWidth="1"/>
    <col min="13058" max="13062" width="8.28515625" style="34" customWidth="1"/>
    <col min="13063" max="13309" width="9.140625" style="34"/>
    <col min="13310" max="13310" width="9.85546875" style="34" customWidth="1"/>
    <col min="13311" max="13312" width="10.5703125" style="34" bestFit="1" customWidth="1"/>
    <col min="13313" max="13313" width="9.85546875" style="34" customWidth="1"/>
    <col min="13314" max="13318" width="8.28515625" style="34" customWidth="1"/>
    <col min="13319" max="13565" width="9.140625" style="34"/>
    <col min="13566" max="13566" width="9.85546875" style="34" customWidth="1"/>
    <col min="13567" max="13568" width="10.5703125" style="34" bestFit="1" customWidth="1"/>
    <col min="13569" max="13569" width="9.85546875" style="34" customWidth="1"/>
    <col min="13570" max="13574" width="8.28515625" style="34" customWidth="1"/>
    <col min="13575" max="13821" width="9.140625" style="34"/>
    <col min="13822" max="13822" width="9.85546875" style="34" customWidth="1"/>
    <col min="13823" max="13824" width="10.5703125" style="34" bestFit="1" customWidth="1"/>
    <col min="13825" max="13825" width="9.85546875" style="34" customWidth="1"/>
    <col min="13826" max="13830" width="8.28515625" style="34" customWidth="1"/>
    <col min="13831" max="14077" width="9.140625" style="34"/>
    <col min="14078" max="14078" width="9.85546875" style="34" customWidth="1"/>
    <col min="14079" max="14080" width="10.5703125" style="34" bestFit="1" customWidth="1"/>
    <col min="14081" max="14081" width="9.85546875" style="34" customWidth="1"/>
    <col min="14082" max="14086" width="8.28515625" style="34" customWidth="1"/>
    <col min="14087" max="14333" width="9.140625" style="34"/>
    <col min="14334" max="14334" width="9.85546875" style="34" customWidth="1"/>
    <col min="14335" max="14336" width="10.5703125" style="34" bestFit="1" customWidth="1"/>
    <col min="14337" max="14337" width="9.85546875" style="34" customWidth="1"/>
    <col min="14338" max="14342" width="8.28515625" style="34" customWidth="1"/>
    <col min="14343" max="14589" width="9.140625" style="34"/>
    <col min="14590" max="14590" width="9.85546875" style="34" customWidth="1"/>
    <col min="14591" max="14592" width="10.5703125" style="34" bestFit="1" customWidth="1"/>
    <col min="14593" max="14593" width="9.85546875" style="34" customWidth="1"/>
    <col min="14594" max="14598" width="8.28515625" style="34" customWidth="1"/>
    <col min="14599" max="14845" width="9.140625" style="34"/>
    <col min="14846" max="14846" width="9.85546875" style="34" customWidth="1"/>
    <col min="14847" max="14848" width="10.5703125" style="34" bestFit="1" customWidth="1"/>
    <col min="14849" max="14849" width="9.85546875" style="34" customWidth="1"/>
    <col min="14850" max="14854" width="8.28515625" style="34" customWidth="1"/>
    <col min="14855" max="15101" width="9.140625" style="34"/>
    <col min="15102" max="15102" width="9.85546875" style="34" customWidth="1"/>
    <col min="15103" max="15104" width="10.5703125" style="34" bestFit="1" customWidth="1"/>
    <col min="15105" max="15105" width="9.85546875" style="34" customWidth="1"/>
    <col min="15106" max="15110" width="8.28515625" style="34" customWidth="1"/>
    <col min="15111" max="15357" width="9.140625" style="34"/>
    <col min="15358" max="15358" width="9.85546875" style="34" customWidth="1"/>
    <col min="15359" max="15360" width="10.5703125" style="34" bestFit="1" customWidth="1"/>
    <col min="15361" max="15361" width="9.85546875" style="34" customWidth="1"/>
    <col min="15362" max="15366" width="8.28515625" style="34" customWidth="1"/>
    <col min="15367" max="15613" width="9.140625" style="34"/>
    <col min="15614" max="15614" width="9.85546875" style="34" customWidth="1"/>
    <col min="15615" max="15616" width="10.5703125" style="34" bestFit="1" customWidth="1"/>
    <col min="15617" max="15617" width="9.85546875" style="34" customWidth="1"/>
    <col min="15618" max="15622" width="8.28515625" style="34" customWidth="1"/>
    <col min="15623" max="15869" width="9.140625" style="34"/>
    <col min="15870" max="15870" width="9.85546875" style="34" customWidth="1"/>
    <col min="15871" max="15872" width="10.5703125" style="34" bestFit="1" customWidth="1"/>
    <col min="15873" max="15873" width="9.85546875" style="34" customWidth="1"/>
    <col min="15874" max="15878" width="8.28515625" style="34" customWidth="1"/>
    <col min="15879" max="16125" width="9.140625" style="34"/>
    <col min="16126" max="16126" width="9.85546875" style="34" customWidth="1"/>
    <col min="16127" max="16128" width="10.5703125" style="34" bestFit="1" customWidth="1"/>
    <col min="16129" max="16129" width="9.85546875" style="34" customWidth="1"/>
    <col min="16130" max="16134" width="8.28515625" style="34" customWidth="1"/>
    <col min="16135" max="16384" width="9.140625" style="34"/>
  </cols>
  <sheetData>
    <row r="1" spans="1:6" s="25" customFormat="1" ht="20.25" customHeight="1">
      <c r="A1" s="21" t="s">
        <v>53</v>
      </c>
      <c r="B1" s="22"/>
      <c r="C1" s="22"/>
      <c r="D1" s="23"/>
      <c r="E1" s="23"/>
      <c r="F1" s="24"/>
    </row>
    <row r="2" spans="1:6" s="25" customFormat="1" ht="12.6" customHeight="1">
      <c r="A2" s="26"/>
      <c r="B2" s="26"/>
      <c r="C2" s="26"/>
      <c r="D2" s="59" t="s">
        <v>30</v>
      </c>
      <c r="E2" s="60"/>
      <c r="F2" s="61"/>
    </row>
    <row r="3" spans="1:6" s="30" customFormat="1" ht="23.45" customHeight="1">
      <c r="A3" s="27" t="s">
        <v>31</v>
      </c>
      <c r="B3" s="27" t="s">
        <v>32</v>
      </c>
      <c r="C3" s="27" t="s">
        <v>33</v>
      </c>
      <c r="D3" s="28" t="s">
        <v>34</v>
      </c>
      <c r="E3" s="29" t="s">
        <v>35</v>
      </c>
      <c r="F3" s="48" t="s">
        <v>36</v>
      </c>
    </row>
    <row r="4" spans="1:6" ht="11.45" customHeight="1">
      <c r="A4" s="31"/>
      <c r="B4" s="31"/>
      <c r="C4" s="31"/>
      <c r="D4" s="32" t="s">
        <v>7</v>
      </c>
      <c r="E4" s="33" t="s">
        <v>7</v>
      </c>
      <c r="F4" s="49" t="s">
        <v>2</v>
      </c>
    </row>
    <row r="5" spans="1:6" s="38" customFormat="1" ht="13.15" customHeight="1">
      <c r="A5" s="35">
        <v>101</v>
      </c>
      <c r="B5" s="35" t="s">
        <v>37</v>
      </c>
      <c r="C5" s="35" t="s">
        <v>38</v>
      </c>
      <c r="D5" s="36">
        <v>3.6</v>
      </c>
      <c r="E5" s="37">
        <v>1.85</v>
      </c>
      <c r="F5" s="50">
        <f>D5*E5</f>
        <v>6.66</v>
      </c>
    </row>
    <row r="6" spans="1:6" s="38" customFormat="1" ht="13.15" customHeight="1">
      <c r="A6" s="35">
        <v>102</v>
      </c>
      <c r="B6" s="35" t="s">
        <v>39</v>
      </c>
      <c r="C6" s="35" t="s">
        <v>38</v>
      </c>
      <c r="D6" s="36">
        <v>1.75</v>
      </c>
      <c r="E6" s="37">
        <v>2.5</v>
      </c>
      <c r="F6" s="50">
        <f t="shared" ref="F6:F12" si="0">D6*E6</f>
        <v>4.375</v>
      </c>
    </row>
    <row r="7" spans="1:6" s="38" customFormat="1" ht="13.15" customHeight="1">
      <c r="A7" s="35">
        <v>103</v>
      </c>
      <c r="B7" s="35" t="s">
        <v>40</v>
      </c>
      <c r="C7" s="35" t="s">
        <v>38</v>
      </c>
      <c r="D7" s="36">
        <v>3.5</v>
      </c>
      <c r="E7" s="37">
        <v>2.5</v>
      </c>
      <c r="F7" s="50">
        <f t="shared" si="0"/>
        <v>8.75</v>
      </c>
    </row>
    <row r="8" spans="1:6" s="38" customFormat="1" ht="13.15" customHeight="1">
      <c r="A8" s="35">
        <v>104</v>
      </c>
      <c r="B8" s="35" t="s">
        <v>41</v>
      </c>
      <c r="C8" s="35" t="s">
        <v>38</v>
      </c>
      <c r="D8" s="36">
        <v>9.15</v>
      </c>
      <c r="E8" s="37">
        <v>5.3</v>
      </c>
      <c r="F8" s="50">
        <f t="shared" si="0"/>
        <v>48.494999999999997</v>
      </c>
    </row>
    <row r="9" spans="1:6" s="38" customFormat="1" ht="13.15" customHeight="1">
      <c r="A9" s="39">
        <v>105</v>
      </c>
      <c r="B9" s="39" t="s">
        <v>42</v>
      </c>
      <c r="C9" s="39" t="s">
        <v>38</v>
      </c>
      <c r="D9" s="40">
        <v>3.55</v>
      </c>
      <c r="E9" s="41">
        <v>1.85</v>
      </c>
      <c r="F9" s="51">
        <f t="shared" si="0"/>
        <v>6.5674999999999999</v>
      </c>
    </row>
    <row r="10" spans="1:6" s="38" customFormat="1" ht="13.15" customHeight="1">
      <c r="A10" s="42"/>
      <c r="B10" s="42"/>
      <c r="C10" s="42"/>
      <c r="D10" s="43">
        <v>1.4</v>
      </c>
      <c r="E10" s="44">
        <v>1.1499999999999999</v>
      </c>
      <c r="F10" s="52">
        <f t="shared" si="0"/>
        <v>1.6099999999999999</v>
      </c>
    </row>
    <row r="11" spans="1:6" s="38" customFormat="1" ht="13.15" customHeight="1">
      <c r="A11" s="35">
        <v>106</v>
      </c>
      <c r="B11" s="35" t="s">
        <v>43</v>
      </c>
      <c r="C11" s="35" t="s">
        <v>38</v>
      </c>
      <c r="D11" s="36">
        <v>2.6</v>
      </c>
      <c r="E11" s="37">
        <v>1</v>
      </c>
      <c r="F11" s="50">
        <f t="shared" si="0"/>
        <v>2.6</v>
      </c>
    </row>
    <row r="12" spans="1:6" s="38" customFormat="1" ht="13.15" customHeight="1">
      <c r="A12" s="39">
        <v>108</v>
      </c>
      <c r="B12" s="39" t="s">
        <v>44</v>
      </c>
      <c r="C12" s="39" t="s">
        <v>45</v>
      </c>
      <c r="D12" s="40">
        <v>4.9000000000000004</v>
      </c>
      <c r="E12" s="41">
        <v>4.5</v>
      </c>
      <c r="F12" s="51">
        <f t="shared" si="0"/>
        <v>22.05</v>
      </c>
    </row>
    <row r="13" spans="1:6" s="38" customFormat="1" ht="13.15" customHeight="1">
      <c r="A13" s="42"/>
      <c r="B13" s="42"/>
      <c r="C13" s="42"/>
      <c r="D13" s="43">
        <v>2.5499999999999998</v>
      </c>
      <c r="E13" s="44">
        <v>0.75</v>
      </c>
      <c r="F13" s="52">
        <f>D13*E13</f>
        <v>1.9124999999999999</v>
      </c>
    </row>
    <row r="14" spans="1:6" s="38" customFormat="1" ht="13.15" customHeight="1">
      <c r="A14" s="39">
        <v>201</v>
      </c>
      <c r="B14" s="39" t="s">
        <v>42</v>
      </c>
      <c r="C14" s="39" t="s">
        <v>45</v>
      </c>
      <c r="D14" s="40">
        <v>3.65</v>
      </c>
      <c r="E14" s="41">
        <v>3.65</v>
      </c>
      <c r="F14" s="51">
        <f t="shared" ref="F14:F22" si="1">D14*E14</f>
        <v>13.3225</v>
      </c>
    </row>
    <row r="15" spans="1:6" s="38" customFormat="1" ht="13.15" customHeight="1">
      <c r="A15" s="42"/>
      <c r="B15" s="42"/>
      <c r="C15" s="42"/>
      <c r="D15" s="43">
        <v>2.85</v>
      </c>
      <c r="E15" s="44">
        <v>1.5</v>
      </c>
      <c r="F15" s="52">
        <f t="shared" si="1"/>
        <v>4.2750000000000004</v>
      </c>
    </row>
    <row r="16" spans="1:6" s="38" customFormat="1" ht="13.15" customHeight="1">
      <c r="A16" s="35">
        <v>202</v>
      </c>
      <c r="B16" s="35" t="s">
        <v>46</v>
      </c>
      <c r="C16" s="35" t="s">
        <v>45</v>
      </c>
      <c r="D16" s="36">
        <v>4.8</v>
      </c>
      <c r="E16" s="37">
        <v>5.7</v>
      </c>
      <c r="F16" s="50">
        <f t="shared" si="1"/>
        <v>27.36</v>
      </c>
    </row>
    <row r="17" spans="1:6" s="38" customFormat="1" ht="13.15" customHeight="1">
      <c r="A17" s="35">
        <v>204</v>
      </c>
      <c r="B17" s="35" t="s">
        <v>47</v>
      </c>
      <c r="C17" s="35" t="s">
        <v>45</v>
      </c>
      <c r="D17" s="36">
        <v>4</v>
      </c>
      <c r="E17" s="37">
        <v>3.9</v>
      </c>
      <c r="F17" s="50">
        <f t="shared" si="1"/>
        <v>15.6</v>
      </c>
    </row>
    <row r="18" spans="1:6" s="38" customFormat="1" ht="13.15" customHeight="1">
      <c r="A18" s="35">
        <v>205</v>
      </c>
      <c r="B18" s="35" t="s">
        <v>48</v>
      </c>
      <c r="C18" s="35" t="s">
        <v>45</v>
      </c>
      <c r="D18" s="36">
        <v>3.8</v>
      </c>
      <c r="E18" s="37">
        <v>3.85</v>
      </c>
      <c r="F18" s="50">
        <f t="shared" si="1"/>
        <v>14.629999999999999</v>
      </c>
    </row>
    <row r="19" spans="1:6" s="38" customFormat="1" ht="13.15" customHeight="1">
      <c r="A19" s="35">
        <v>206</v>
      </c>
      <c r="B19" s="35" t="s">
        <v>49</v>
      </c>
      <c r="C19" s="35" t="s">
        <v>45</v>
      </c>
      <c r="D19" s="36">
        <v>3.8</v>
      </c>
      <c r="E19" s="37">
        <v>3.85</v>
      </c>
      <c r="F19" s="50">
        <f t="shared" si="1"/>
        <v>14.629999999999999</v>
      </c>
    </row>
    <row r="20" spans="1:6" s="38" customFormat="1" ht="13.15" customHeight="1">
      <c r="A20" s="35">
        <v>207</v>
      </c>
      <c r="B20" s="35" t="s">
        <v>50</v>
      </c>
      <c r="C20" s="35" t="s">
        <v>45</v>
      </c>
      <c r="D20" s="36">
        <v>3.8</v>
      </c>
      <c r="E20" s="37">
        <v>2.4</v>
      </c>
      <c r="F20" s="50">
        <f t="shared" si="1"/>
        <v>9.1199999999999992</v>
      </c>
    </row>
    <row r="21" spans="1:6" s="38" customFormat="1" ht="13.15" customHeight="1">
      <c r="A21" s="35">
        <v>208</v>
      </c>
      <c r="B21" s="35" t="s">
        <v>43</v>
      </c>
      <c r="C21" s="35" t="s">
        <v>45</v>
      </c>
      <c r="D21" s="36">
        <v>2.75</v>
      </c>
      <c r="E21" s="37">
        <v>1.05</v>
      </c>
      <c r="F21" s="50">
        <f t="shared" si="1"/>
        <v>2.8875000000000002</v>
      </c>
    </row>
    <row r="22" spans="1:6" s="38" customFormat="1" ht="13.15" customHeight="1">
      <c r="A22" s="35">
        <v>209</v>
      </c>
      <c r="B22" s="35" t="s">
        <v>51</v>
      </c>
      <c r="C22" s="35" t="s">
        <v>45</v>
      </c>
      <c r="D22" s="36">
        <v>2.8</v>
      </c>
      <c r="E22" s="37">
        <v>1.5</v>
      </c>
      <c r="F22" s="50">
        <f t="shared" si="1"/>
        <v>4.1999999999999993</v>
      </c>
    </row>
    <row r="23" spans="1:6" s="38" customFormat="1" ht="13.15" customHeight="1">
      <c r="A23" s="62" t="s">
        <v>52</v>
      </c>
      <c r="B23" s="63"/>
      <c r="C23" s="63"/>
      <c r="D23" s="63"/>
      <c r="E23" s="63"/>
      <c r="F23" s="50">
        <f>SUM(F5:F22)</f>
        <v>209.04499999999996</v>
      </c>
    </row>
    <row r="24" spans="1:6" s="38" customFormat="1" ht="13.15" customHeight="1"/>
    <row r="25" spans="1:6" s="38" customFormat="1" ht="13.15" customHeight="1"/>
    <row r="26" spans="1:6" s="38" customFormat="1" ht="13.15" customHeight="1"/>
    <row r="27" spans="1:6" s="45" customFormat="1" ht="13.15" customHeight="1"/>
    <row r="28" spans="1:6" ht="12" customHeight="1">
      <c r="D28" s="46"/>
      <c r="E28" s="46"/>
    </row>
  </sheetData>
  <mergeCells count="2">
    <mergeCell ref="D2:F2"/>
    <mergeCell ref="A23:E23"/>
  </mergeCells>
  <printOptions gridLines="1"/>
  <pageMargins left="0.59055118110236227" right="0.59055118110236227" top="0.59055118110236227" bottom="0.15748031496062992" header="0" footer="0"/>
  <pageSetup paperSize="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Poptávka_zadání</vt:lpstr>
      <vt:lpstr>Výměry místností</vt:lpstr>
      <vt:lpstr>Poptávka_zadání!Oblast_tisku</vt:lpstr>
      <vt:lpstr>'Výměry místností'!Oblast_tisku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m.cupec</dc:creator>
  <cp:lastModifiedBy>M.Cupec</cp:lastModifiedBy>
  <cp:lastPrinted>2012-01-24T21:28:23Z</cp:lastPrinted>
  <dcterms:created xsi:type="dcterms:W3CDTF">2011-10-27T19:05:40Z</dcterms:created>
  <dcterms:modified xsi:type="dcterms:W3CDTF">2012-08-24T14:44:06Z</dcterms:modified>
</cp:coreProperties>
</file>